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390" windowHeight="8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D9"/>
  <c r="E9"/>
  <c r="F9"/>
  <c r="G9"/>
  <c r="H9"/>
  <c r="I9"/>
  <c r="J9"/>
  <c r="K9"/>
  <c r="D10"/>
  <c r="E10"/>
  <c r="F10"/>
  <c r="G10"/>
  <c r="H10"/>
  <c r="I10"/>
  <c r="J10"/>
  <c r="K10"/>
  <c r="D11"/>
  <c r="E11"/>
  <c r="F11"/>
  <c r="G11"/>
  <c r="H11"/>
  <c r="I11"/>
  <c r="J11"/>
  <c r="K11"/>
  <c r="D12"/>
  <c r="E12"/>
  <c r="F12"/>
  <c r="G12"/>
  <c r="H12"/>
  <c r="I12"/>
  <c r="J12"/>
  <c r="K12"/>
  <c r="D13"/>
  <c r="E13"/>
  <c r="F13"/>
  <c r="G13"/>
  <c r="H13"/>
  <c r="I13"/>
  <c r="J13"/>
  <c r="K13"/>
  <c r="D15"/>
  <c r="E15"/>
  <c r="F15"/>
  <c r="G15"/>
  <c r="H15"/>
  <c r="I15"/>
  <c r="J15"/>
  <c r="K15"/>
  <c r="D17"/>
  <c r="E17"/>
  <c r="F17"/>
  <c r="G17"/>
  <c r="H17"/>
  <c r="I17"/>
  <c r="J17"/>
  <c r="K17"/>
  <c r="D19"/>
  <c r="E19"/>
  <c r="F19"/>
  <c r="G19"/>
  <c r="H19"/>
  <c r="I19"/>
  <c r="J19"/>
  <c r="K19"/>
  <c r="D21"/>
  <c r="E21"/>
  <c r="F21"/>
  <c r="G21"/>
  <c r="H21"/>
  <c r="I21"/>
  <c r="J21"/>
  <c r="K21"/>
  <c r="D22"/>
  <c r="E22"/>
  <c r="F22"/>
  <c r="G22"/>
  <c r="H22"/>
  <c r="I22"/>
  <c r="J22"/>
  <c r="K22"/>
  <c r="D23"/>
  <c r="E23"/>
  <c r="F23"/>
  <c r="G23"/>
  <c r="H23"/>
  <c r="I23"/>
  <c r="J23"/>
  <c r="K23"/>
  <c r="D24"/>
  <c r="E24"/>
  <c r="F24"/>
  <c r="G24"/>
  <c r="H24"/>
  <c r="I24"/>
  <c r="J24"/>
  <c r="K24"/>
  <c r="D25"/>
  <c r="E25"/>
  <c r="F25"/>
  <c r="G25"/>
  <c r="H25"/>
  <c r="I25"/>
  <c r="J25"/>
  <c r="K25"/>
  <c r="D26"/>
  <c r="E26"/>
  <c r="F26"/>
  <c r="G26"/>
  <c r="H26"/>
  <c r="I26"/>
  <c r="J26"/>
  <c r="K26"/>
  <c r="D27"/>
  <c r="E27"/>
  <c r="F27"/>
  <c r="G27"/>
  <c r="H27"/>
  <c r="I27"/>
  <c r="J27"/>
  <c r="K27"/>
  <c r="D28"/>
  <c r="E28"/>
  <c r="F28"/>
  <c r="G28"/>
  <c r="H28"/>
  <c r="I28"/>
  <c r="J28"/>
  <c r="K28"/>
  <c r="D29"/>
  <c r="E29"/>
  <c r="F29"/>
  <c r="G29"/>
  <c r="H29"/>
  <c r="I29"/>
  <c r="J29"/>
  <c r="K29"/>
  <c r="D30"/>
  <c r="E30"/>
  <c r="F30"/>
  <c r="G30"/>
  <c r="H30"/>
  <c r="I30"/>
  <c r="J30"/>
  <c r="K30"/>
  <c r="D32"/>
  <c r="E32"/>
  <c r="F32"/>
  <c r="G32"/>
  <c r="H32"/>
  <c r="I32"/>
  <c r="J32"/>
  <c r="K32"/>
  <c r="D33"/>
  <c r="E33"/>
  <c r="F33"/>
  <c r="G33"/>
  <c r="H33"/>
  <c r="I33"/>
  <c r="J33"/>
  <c r="K33"/>
  <c r="D34"/>
  <c r="E34"/>
  <c r="F34"/>
  <c r="G34"/>
  <c r="H34"/>
  <c r="I34"/>
  <c r="J34"/>
  <c r="K34"/>
  <c r="D35"/>
  <c r="E35"/>
  <c r="F35"/>
  <c r="G35"/>
  <c r="H35"/>
  <c r="I35"/>
  <c r="J35"/>
  <c r="K35"/>
  <c r="D36"/>
  <c r="E36"/>
  <c r="F36"/>
  <c r="G36"/>
  <c r="H36"/>
  <c r="I36"/>
  <c r="J36"/>
  <c r="K36"/>
  <c r="D37"/>
  <c r="E37"/>
  <c r="F37"/>
  <c r="G37"/>
  <c r="H37"/>
  <c r="I37"/>
  <c r="J37"/>
  <c r="K37"/>
  <c r="D40"/>
  <c r="E40"/>
  <c r="F40"/>
  <c r="G40"/>
  <c r="H40"/>
  <c r="I40"/>
  <c r="J40"/>
  <c r="K40"/>
  <c r="D41"/>
  <c r="E41"/>
  <c r="F41"/>
  <c r="G41"/>
  <c r="H41"/>
  <c r="I41"/>
  <c r="J41"/>
  <c r="K41"/>
  <c r="D42"/>
  <c r="E42"/>
  <c r="F42"/>
  <c r="G42"/>
  <c r="H42"/>
  <c r="I42"/>
  <c r="J42"/>
  <c r="K42"/>
  <c r="D43"/>
  <c r="E43"/>
  <c r="F43"/>
  <c r="G43"/>
  <c r="H43"/>
  <c r="I43"/>
  <c r="J43"/>
  <c r="K43"/>
  <c r="D44"/>
  <c r="E44"/>
  <c r="F44"/>
  <c r="G44"/>
  <c r="H44"/>
  <c r="I44"/>
  <c r="J44"/>
  <c r="K44"/>
  <c r="D45"/>
  <c r="E45"/>
  <c r="F45"/>
  <c r="G45"/>
  <c r="H45"/>
  <c r="I45"/>
  <c r="J45"/>
  <c r="K45"/>
  <c r="D46"/>
  <c r="E46"/>
  <c r="F46"/>
  <c r="G46"/>
  <c r="H46"/>
  <c r="I46"/>
  <c r="J46"/>
  <c r="K46"/>
  <c r="D47"/>
  <c r="E47"/>
  <c r="F47"/>
  <c r="G47"/>
  <c r="H47"/>
  <c r="I47"/>
  <c r="J47"/>
  <c r="K47"/>
  <c r="D48"/>
  <c r="E48"/>
  <c r="F48"/>
  <c r="G48"/>
  <c r="H48"/>
  <c r="I48"/>
  <c r="J48"/>
  <c r="K48"/>
</calcChain>
</file>

<file path=xl/sharedStrings.xml><?xml version="1.0" encoding="utf-8"?>
<sst xmlns="http://schemas.openxmlformats.org/spreadsheetml/2006/main" count="177" uniqueCount="81">
  <si>
    <t>70-90</t>
  </si>
  <si>
    <t>40-70</t>
  </si>
  <si>
    <t>50-70</t>
  </si>
  <si>
    <t>90-120</t>
  </si>
  <si>
    <t>30-60</t>
  </si>
  <si>
    <t>50-90</t>
  </si>
  <si>
    <t>60-90</t>
  </si>
  <si>
    <t>45-70</t>
  </si>
  <si>
    <t>40-90</t>
  </si>
  <si>
    <t>60-80</t>
  </si>
  <si>
    <t>50-80</t>
  </si>
  <si>
    <t>80-110</t>
  </si>
  <si>
    <t>45-90</t>
  </si>
  <si>
    <t>35-70</t>
  </si>
  <si>
    <t>30-70</t>
  </si>
  <si>
    <t>160-220</t>
  </si>
  <si>
    <t>90-130</t>
  </si>
  <si>
    <t>30-80</t>
  </si>
  <si>
    <t>стальная труба 133 мм с ПНД 117 мм</t>
  </si>
  <si>
    <t>стальная труба 159 мм с ПНД 140 мм</t>
  </si>
  <si>
    <t xml:space="preserve">БАЛАШИХИНСКИЙ </t>
  </si>
  <si>
    <t>ВОЛОКОЛАМСКИЙ</t>
  </si>
  <si>
    <t>ВОСКРЕСЕНСКИЙ</t>
  </si>
  <si>
    <t>ДОМОДЕДОВСКИЙ</t>
  </si>
  <si>
    <t>ДМИТРОВСКИЙ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</si>
  <si>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</si>
  <si>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</si>
  <si>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</si>
  <si>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</si>
  <si>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</si>
  <si>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</si>
  <si>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КРАСНОГОРСКИЙ</t>
  </si>
  <si>
    <t>ЛЕНИНСКИЙ</t>
  </si>
  <si>
    <t>ЛОТОШИНСКИЙ</t>
  </si>
  <si>
    <t>ЛУХОВИЦКИЙ</t>
  </si>
  <si>
    <t>ЛЮБЕРЕЦКИЙ</t>
  </si>
  <si>
    <t>МЫТИЩИНСКИЙ</t>
  </si>
  <si>
    <t>МОЖАЙСКИЙ</t>
  </si>
  <si>
    <t>НАРО-ФОМИНСКИЙ</t>
  </si>
  <si>
    <t>НОГИНСКИЙ</t>
  </si>
  <si>
    <t>ОДИНЦОВСКИЙ</t>
  </si>
  <si>
    <t>ОЗЕРСКИЙ</t>
  </si>
  <si>
    <t>ОРЕХОВО-ЗУЕВСКИЙ</t>
  </si>
  <si>
    <t>ПАВЛОВО-ПОСАДСКИЙ</t>
  </si>
  <si>
    <t>ПОДОЛЬСКИЙ</t>
  </si>
  <si>
    <t>ПУШКИНСКИЙ</t>
  </si>
  <si>
    <t>РАМЕНСКИЙ</t>
  </si>
  <si>
    <t>РУЗСКИЙ</t>
  </si>
  <si>
    <t>СЕРГЕЕВО-ПОСАДСКИЙ</t>
  </si>
  <si>
    <t>СЕРЕБРЯНО-ПРУДСКИЙ</t>
  </si>
  <si>
    <t>СОЛНЕЧНОГОРСКИЙ</t>
  </si>
  <si>
    <t>СТУПИНСКИЙ</t>
  </si>
  <si>
    <t>ТАЛДОМСКИЙ</t>
  </si>
  <si>
    <t>ХИМКИНСКИЙ</t>
  </si>
  <si>
    <t>ЧЕХОВСКИЙ</t>
  </si>
  <si>
    <t>ШАТУРСКИЙ</t>
  </si>
  <si>
    <t>ШАХОВСКОЙ</t>
  </si>
  <si>
    <t>ЩЕЛКОВСКИЙ</t>
  </si>
  <si>
    <t>60-120</t>
  </si>
  <si>
    <t>НОВОМОСКОВСКИЙ АО</t>
  </si>
  <si>
    <t>ТРОИЦКИЙ АО</t>
  </si>
  <si>
    <t>стальная труба 133  мм бесшовная</t>
  </si>
  <si>
    <t>стальная труба 133 мм электросварная</t>
  </si>
  <si>
    <t>стальная труба 133  мм бесшовная с ПНД 117 мм</t>
  </si>
  <si>
    <t>Срок гарантии</t>
  </si>
  <si>
    <t>Вид конструкции скважины</t>
  </si>
  <si>
    <r>
      <t>до 3 м</t>
    </r>
    <r>
      <rPr>
        <b/>
        <i/>
        <vertAlign val="superscript"/>
        <sz val="11"/>
        <rFont val="Arial"/>
        <family val="2"/>
        <charset val="204"/>
      </rPr>
      <t>3</t>
    </r>
    <r>
      <rPr>
        <b/>
        <i/>
        <sz val="11"/>
        <rFont val="Arial"/>
        <family val="2"/>
        <charset val="204"/>
      </rPr>
      <t>/час</t>
    </r>
  </si>
  <si>
    <r>
      <t>до 7 м</t>
    </r>
    <r>
      <rPr>
        <b/>
        <i/>
        <vertAlign val="superscript"/>
        <sz val="11"/>
        <rFont val="Arial"/>
        <family val="2"/>
        <charset val="204"/>
      </rPr>
      <t>3</t>
    </r>
    <r>
      <rPr>
        <b/>
        <i/>
        <sz val="11"/>
        <rFont val="Arial"/>
        <family val="2"/>
        <charset val="204"/>
      </rPr>
      <t>/час</t>
    </r>
  </si>
  <si>
    <t>стальная                   труба 159 мм электросварная</t>
  </si>
  <si>
    <t>5 лет</t>
  </si>
  <si>
    <t>10 лет</t>
  </si>
  <si>
    <t>Дебит скважины</t>
  </si>
  <si>
    <t>стальная                   труба 159 мм бесшовная</t>
  </si>
  <si>
    <t>стальная труба 159 мм бесшовная с ПНД 140 мм</t>
  </si>
  <si>
    <t>нПВХ 125 мм (пластик)</t>
  </si>
  <si>
    <t>80-150</t>
  </si>
  <si>
    <t xml:space="preserve">Административные районы </t>
  </si>
  <si>
    <t>120-150</t>
  </si>
  <si>
    <t>-</t>
  </si>
  <si>
    <t xml:space="preserve">Бурение артезианских скважин Малогабаритной установкой SBU 80 XL при глубине скважины до 80 метров.                                   </t>
  </si>
  <si>
    <t>СЕРПУХОВСКИЙ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</si>
</sst>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9"/>
      <name val="Arial"/>
      <family val="2"/>
      <charset val="204"/>
    </font>
    <font>
      <b/>
      <i/>
      <vertAlign val="superscript"/>
      <sz val="11"/>
      <name val="Arial"/>
      <family val="2"/>
      <charset val="204"/>
    </font>
    <font>
      <b/>
      <i/>
      <sz val="14"/>
      <color theme="3" tint="-0.24997711111789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19" fillId="25" borderId="10" xfId="36" applyFont="1" applyFill="1" applyBorder="1" applyAlignment="1">
      <alignment horizontal="center" vertical="center" wrapText="1"/>
    </xf>
    <xf numFmtId="0" fontId="19" fillId="26" borderId="10" xfId="36" applyFont="1" applyFill="1" applyBorder="1" applyAlignment="1">
      <alignment horizontal="center" vertical="center" wrapText="1"/>
    </xf>
    <xf numFmtId="0" fontId="19" fillId="27" borderId="10" xfId="36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0" fillId="0" borderId="0" xfId="0" applyNumberFormat="1" applyFill="1" applyBorder="1"/>
    <xf numFmtId="0" fontId="20" fillId="26" borderId="16" xfId="36" applyFont="1" applyFill="1" applyBorder="1" applyAlignment="1">
      <alignment horizontal="center"/>
    </xf>
    <xf numFmtId="0" fontId="20" fillId="26" borderId="17" xfId="36" applyFont="1" applyFill="1" applyBorder="1" applyAlignment="1">
      <alignment horizontal="center"/>
    </xf>
    <xf numFmtId="0" fontId="21" fillId="0" borderId="19" xfId="36" applyFont="1" applyBorder="1" applyAlignment="1">
      <alignment horizontal="center"/>
    </xf>
    <xf numFmtId="0" fontId="20" fillId="25" borderId="20" xfId="36" applyFont="1" applyFill="1" applyBorder="1" applyAlignment="1">
      <alignment horizontal="center"/>
    </xf>
    <xf numFmtId="0" fontId="21" fillId="0" borderId="21" xfId="36" applyFont="1" applyBorder="1" applyAlignment="1">
      <alignment horizontal="center"/>
    </xf>
    <xf numFmtId="0" fontId="20" fillId="25" borderId="22" xfId="36" applyFont="1" applyFill="1" applyBorder="1" applyAlignment="1">
      <alignment horizontal="center"/>
    </xf>
    <xf numFmtId="0" fontId="20" fillId="26" borderId="23" xfId="36" applyFont="1" applyFill="1" applyBorder="1" applyAlignment="1">
      <alignment horizontal="center"/>
    </xf>
    <xf numFmtId="0" fontId="20" fillId="26" borderId="0" xfId="36" applyFont="1" applyFill="1" applyBorder="1" applyAlignment="1">
      <alignment horizontal="center"/>
    </xf>
    <xf numFmtId="0" fontId="20" fillId="27" borderId="24" xfId="36" applyFont="1" applyFill="1" applyBorder="1" applyAlignment="1">
      <alignment horizontal="center"/>
    </xf>
    <xf numFmtId="0" fontId="20" fillId="27" borderId="16" xfId="36" applyFont="1" applyFill="1" applyBorder="1" applyAlignment="1">
      <alignment horizontal="center"/>
    </xf>
    <xf numFmtId="0" fontId="20" fillId="27" borderId="17" xfId="36" applyFont="1" applyFill="1" applyBorder="1" applyAlignment="1">
      <alignment horizontal="center"/>
    </xf>
    <xf numFmtId="0" fontId="20" fillId="27" borderId="20" xfId="36" applyFont="1" applyFill="1" applyBorder="1" applyAlignment="1">
      <alignment horizontal="center"/>
    </xf>
    <xf numFmtId="0" fontId="20" fillId="27" borderId="22" xfId="36" applyFont="1" applyFill="1" applyBorder="1" applyAlignment="1">
      <alignment horizontal="center"/>
    </xf>
    <xf numFmtId="0" fontId="20" fillId="27" borderId="0" xfId="36" applyFont="1" applyFill="1" applyBorder="1" applyAlignment="1">
      <alignment horizontal="center"/>
    </xf>
    <xf numFmtId="0" fontId="20" fillId="27" borderId="25" xfId="36" applyFont="1" applyFill="1" applyBorder="1" applyAlignment="1">
      <alignment horizontal="center"/>
    </xf>
    <xf numFmtId="0" fontId="20" fillId="27" borderId="23" xfId="36" applyFont="1" applyFill="1" applyBorder="1" applyAlignment="1">
      <alignment horizontal="center"/>
    </xf>
    <xf numFmtId="0" fontId="20" fillId="26" borderId="20" xfId="36" applyFont="1" applyFill="1" applyBorder="1" applyAlignment="1">
      <alignment horizontal="center"/>
    </xf>
    <xf numFmtId="0" fontId="20" fillId="26" borderId="22" xfId="36" applyFont="1" applyFill="1" applyBorder="1" applyAlignment="1">
      <alignment horizontal="center"/>
    </xf>
    <xf numFmtId="0" fontId="21" fillId="0" borderId="27" xfId="36" applyFont="1" applyBorder="1" applyAlignment="1">
      <alignment horizontal="center"/>
    </xf>
    <xf numFmtId="0" fontId="20" fillId="25" borderId="28" xfId="36" applyFont="1" applyFill="1" applyBorder="1" applyAlignment="1">
      <alignment horizontal="center"/>
    </xf>
    <xf numFmtId="0" fontId="20" fillId="27" borderId="29" xfId="36" applyFont="1" applyFill="1" applyBorder="1" applyAlignment="1">
      <alignment horizontal="center"/>
    </xf>
    <xf numFmtId="0" fontId="20" fillId="26" borderId="28" xfId="36" applyFont="1" applyFill="1" applyBorder="1" applyAlignment="1">
      <alignment horizontal="center"/>
    </xf>
    <xf numFmtId="0" fontId="20" fillId="27" borderId="28" xfId="36" applyFont="1" applyFill="1" applyBorder="1" applyAlignment="1">
      <alignment horizontal="center"/>
    </xf>
    <xf numFmtId="0" fontId="20" fillId="26" borderId="30" xfId="36" applyFont="1" applyFill="1" applyBorder="1" applyAlignment="1">
      <alignment horizontal="center"/>
    </xf>
    <xf numFmtId="0" fontId="21" fillId="0" borderId="31" xfId="36" applyFont="1" applyBorder="1" applyAlignment="1">
      <alignment horizontal="center"/>
    </xf>
    <xf numFmtId="0" fontId="20" fillId="25" borderId="32" xfId="36" applyFont="1" applyFill="1" applyBorder="1" applyAlignment="1">
      <alignment horizontal="center"/>
    </xf>
    <xf numFmtId="0" fontId="20" fillId="26" borderId="32" xfId="36" applyFont="1" applyFill="1" applyBorder="1" applyAlignment="1">
      <alignment horizontal="center"/>
    </xf>
    <xf numFmtId="0" fontId="20" fillId="27" borderId="32" xfId="36" applyFont="1" applyFill="1" applyBorder="1" applyAlignment="1">
      <alignment horizontal="center"/>
    </xf>
    <xf numFmtId="0" fontId="20" fillId="26" borderId="24" xfId="36" applyFont="1" applyFill="1" applyBorder="1" applyAlignment="1">
      <alignment horizontal="center"/>
    </xf>
    <xf numFmtId="0" fontId="20" fillId="26" borderId="25" xfId="36" applyFont="1" applyFill="1" applyBorder="1" applyAlignment="1">
      <alignment horizontal="center"/>
    </xf>
    <xf numFmtId="0" fontId="20" fillId="26" borderId="29" xfId="36" applyFont="1" applyFill="1" applyBorder="1" applyAlignment="1">
      <alignment horizontal="center"/>
    </xf>
    <xf numFmtId="0" fontId="20" fillId="26" borderId="19" xfId="36" applyFont="1" applyFill="1" applyBorder="1" applyAlignment="1">
      <alignment horizontal="center"/>
    </xf>
    <xf numFmtId="0" fontId="20" fillId="27" borderId="27" xfId="36" applyFont="1" applyFill="1" applyBorder="1" applyAlignment="1">
      <alignment horizontal="center"/>
    </xf>
    <xf numFmtId="0" fontId="20" fillId="27" borderId="31" xfId="36" applyFont="1" applyFill="1" applyBorder="1" applyAlignment="1">
      <alignment horizontal="center"/>
    </xf>
    <xf numFmtId="0" fontId="20" fillId="27" borderId="19" xfId="36" applyFont="1" applyFill="1" applyBorder="1" applyAlignment="1">
      <alignment horizontal="center"/>
    </xf>
    <xf numFmtId="0" fontId="20" fillId="27" borderId="21" xfId="36" applyFont="1" applyFill="1" applyBorder="1" applyAlignment="1">
      <alignment horizontal="center"/>
    </xf>
    <xf numFmtId="0" fontId="20" fillId="27" borderId="30" xfId="36" applyFont="1" applyFill="1" applyBorder="1" applyAlignment="1">
      <alignment horizontal="center"/>
    </xf>
    <xf numFmtId="0" fontId="20" fillId="26" borderId="31" xfId="36" applyFont="1" applyFill="1" applyBorder="1" applyAlignment="1">
      <alignment horizontal="center"/>
    </xf>
    <xf numFmtId="0" fontId="21" fillId="24" borderId="31" xfId="36" applyFont="1" applyFill="1" applyBorder="1" applyAlignment="1">
      <alignment horizontal="center"/>
    </xf>
    <xf numFmtId="0" fontId="19" fillId="26" borderId="11" xfId="36" applyFont="1" applyFill="1" applyBorder="1" applyAlignment="1">
      <alignment horizontal="center" vertical="center" wrapText="1"/>
    </xf>
    <xf numFmtId="0" fontId="19" fillId="26" borderId="12" xfId="36" applyFont="1" applyFill="1" applyBorder="1" applyAlignment="1">
      <alignment horizontal="center" vertical="center" wrapText="1"/>
    </xf>
    <xf numFmtId="49" fontId="20" fillId="0" borderId="18" xfId="36" applyNumberFormat="1" applyFont="1" applyFill="1" applyBorder="1" applyAlignment="1">
      <alignment horizontal="center"/>
    </xf>
    <xf numFmtId="49" fontId="20" fillId="0" borderId="14" xfId="36" applyNumberFormat="1" applyFont="1" applyFill="1" applyBorder="1" applyAlignment="1">
      <alignment horizontal="center"/>
    </xf>
    <xf numFmtId="49" fontId="20" fillId="0" borderId="15" xfId="36" applyNumberFormat="1" applyFont="1" applyFill="1" applyBorder="1" applyAlignment="1">
      <alignment horizontal="center"/>
    </xf>
    <xf numFmtId="49" fontId="20" fillId="0" borderId="26" xfId="36" applyNumberFormat="1" applyFont="1" applyFill="1" applyBorder="1" applyAlignment="1">
      <alignment horizontal="center"/>
    </xf>
    <xf numFmtId="0" fontId="19" fillId="27" borderId="11" xfId="36" applyFont="1" applyFill="1" applyBorder="1" applyAlignment="1">
      <alignment horizontal="center" vertical="center" wrapText="1"/>
    </xf>
    <xf numFmtId="0" fontId="19" fillId="27" borderId="12" xfId="36" applyFont="1" applyFill="1" applyBorder="1" applyAlignment="1">
      <alignment horizontal="center" vertical="center" wrapText="1"/>
    </xf>
    <xf numFmtId="0" fontId="19" fillId="25" borderId="11" xfId="36" applyFont="1" applyFill="1" applyBorder="1" applyAlignment="1">
      <alignment horizontal="center" vertical="center" wrapText="1"/>
    </xf>
    <xf numFmtId="0" fontId="19" fillId="25" borderId="12" xfId="36" applyFont="1" applyFill="1" applyBorder="1" applyAlignment="1">
      <alignment horizontal="center" vertical="center" wrapText="1"/>
    </xf>
    <xf numFmtId="0" fontId="19" fillId="0" borderId="11" xfId="36" applyFont="1" applyBorder="1" applyAlignment="1">
      <alignment horizontal="center" vertical="center" wrapText="1"/>
    </xf>
    <xf numFmtId="0" fontId="19" fillId="0" borderId="13" xfId="36" applyFont="1" applyBorder="1" applyAlignment="1">
      <alignment horizontal="center" vertical="center" wrapText="1"/>
    </xf>
    <xf numFmtId="0" fontId="19" fillId="0" borderId="12" xfId="36" applyFont="1" applyBorder="1" applyAlignment="1">
      <alignment horizontal="center" vertical="center" wrapText="1"/>
    </xf>
    <xf numFmtId="0" fontId="23" fillId="0" borderId="33" xfId="36" applyFont="1" applyBorder="1" applyAlignment="1">
      <alignment horizontal="center" vertical="center"/>
    </xf>
    <xf numFmtId="0" fontId="23" fillId="0" borderId="34" xfId="36" applyFont="1" applyBorder="1" applyAlignment="1">
      <alignment horizontal="center" vertical="center"/>
    </xf>
    <xf numFmtId="0" fontId="23" fillId="0" borderId="35" xfId="36" applyFont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A2" zoomScaleNormal="100" workbookViewId="0">
      <selection activeCell="B44" sqref="B44"/>
    </sheetView>
  </sheetViews>
  <sheetFormatPr defaultRowHeight="12.75"/>
  <cols>
    <col min="1" max="1" width="26.28515625" customWidth="1"/>
    <col min="2" max="2" width="15.5703125" customWidth="1"/>
    <col min="3" max="3" width="19.7109375" customWidth="1"/>
    <col min="4" max="4" width="16.42578125" customWidth="1"/>
    <col min="5" max="5" width="17.7109375" customWidth="1"/>
    <col min="6" max="6" width="17.28515625" customWidth="1"/>
    <col min="7" max="7" width="19.85546875" customWidth="1"/>
    <col min="8" max="8" width="16.42578125" customWidth="1"/>
    <col min="9" max="9" width="19.85546875" customWidth="1"/>
    <col min="10" max="11" width="16.42578125" customWidth="1"/>
  </cols>
  <sheetData>
    <row r="1" spans="1:12" ht="8.25" hidden="1" customHeight="1" thickBot="1">
      <c r="A1" s="1"/>
      <c r="B1" s="1"/>
      <c r="C1" s="1"/>
      <c r="D1" s="1"/>
      <c r="G1" s="1"/>
      <c r="I1" s="1"/>
      <c r="K1" s="1"/>
    </row>
    <row r="2" spans="1:12" ht="39.75" customHeight="1" thickBot="1">
      <c r="A2" s="59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1"/>
    </row>
    <row r="3" spans="1:12" ht="14.25" customHeight="1">
      <c r="A3" s="56" t="s">
        <v>76</v>
      </c>
      <c r="B3" s="54" t="s">
        <v>65</v>
      </c>
      <c r="C3" s="46" t="s">
        <v>62</v>
      </c>
      <c r="D3" s="52" t="s">
        <v>18</v>
      </c>
      <c r="E3" s="46" t="s">
        <v>61</v>
      </c>
      <c r="F3" s="52" t="s">
        <v>63</v>
      </c>
      <c r="G3" s="46" t="s">
        <v>68</v>
      </c>
      <c r="H3" s="52" t="s">
        <v>19</v>
      </c>
      <c r="I3" s="46" t="s">
        <v>72</v>
      </c>
      <c r="J3" s="52" t="s">
        <v>73</v>
      </c>
      <c r="K3" s="46" t="s">
        <v>74</v>
      </c>
    </row>
    <row r="4" spans="1:12" ht="55.5" customHeight="1" thickBot="1">
      <c r="A4" s="57"/>
      <c r="B4" s="55"/>
      <c r="C4" s="47"/>
      <c r="D4" s="53"/>
      <c r="E4" s="47"/>
      <c r="F4" s="53"/>
      <c r="G4" s="47"/>
      <c r="H4" s="53"/>
      <c r="I4" s="47"/>
      <c r="J4" s="53"/>
      <c r="K4" s="47"/>
    </row>
    <row r="5" spans="1:12" ht="32.25" customHeight="1" thickBot="1">
      <c r="A5" s="57"/>
      <c r="B5" s="2" t="s">
        <v>71</v>
      </c>
      <c r="C5" s="3" t="s">
        <v>66</v>
      </c>
      <c r="D5" s="4" t="s">
        <v>66</v>
      </c>
      <c r="E5" s="3" t="s">
        <v>66</v>
      </c>
      <c r="F5" s="4" t="s">
        <v>66</v>
      </c>
      <c r="G5" s="3" t="s">
        <v>67</v>
      </c>
      <c r="H5" s="4" t="s">
        <v>67</v>
      </c>
      <c r="I5" s="3" t="s">
        <v>67</v>
      </c>
      <c r="J5" s="4" t="s">
        <v>67</v>
      </c>
      <c r="K5" s="3" t="s">
        <v>67</v>
      </c>
    </row>
    <row r="6" spans="1:12" ht="32.25" customHeight="1" thickBot="1">
      <c r="A6" s="58"/>
      <c r="B6" s="2" t="s">
        <v>64</v>
      </c>
      <c r="C6" s="3" t="s">
        <v>69</v>
      </c>
      <c r="D6" s="4" t="s">
        <v>69</v>
      </c>
      <c r="E6" s="3" t="s">
        <v>70</v>
      </c>
      <c r="F6" s="4" t="s">
        <v>70</v>
      </c>
      <c r="G6" s="3" t="s">
        <v>69</v>
      </c>
      <c r="H6" s="4" t="s">
        <v>69</v>
      </c>
      <c r="I6" s="3" t="s">
        <v>70</v>
      </c>
      <c r="J6" s="4" t="s">
        <v>70</v>
      </c>
      <c r="K6" s="3" t="s">
        <v>70</v>
      </c>
    </row>
    <row r="7" spans="1:12" s="5" customFormat="1" ht="13.5" customHeight="1">
      <c r="A7" s="48"/>
      <c r="B7" s="49"/>
      <c r="C7" s="50"/>
      <c r="D7" s="50"/>
      <c r="E7" s="50"/>
      <c r="F7" s="50"/>
      <c r="G7" s="50"/>
      <c r="H7" s="50"/>
      <c r="I7" s="50"/>
      <c r="J7" s="50"/>
      <c r="K7" s="51"/>
      <c r="L7" s="6"/>
    </row>
    <row r="8" spans="1:12" ht="15">
      <c r="A8" s="25" t="s">
        <v>59</v>
      </c>
      <c r="B8" s="26" t="s">
        <v>6</v>
      </c>
      <c r="C8" s="37">
        <v>2000</v>
      </c>
      <c r="D8" s="39">
        <f>C8+350</f>
        <v>2350</v>
      </c>
      <c r="E8" s="28">
        <f>C8+300</f>
        <v>2300</v>
      </c>
      <c r="F8" s="43">
        <f>C8+650</f>
        <v>2650</v>
      </c>
      <c r="G8" s="37">
        <f>C8+400</f>
        <v>2400</v>
      </c>
      <c r="H8" s="34">
        <f>C8+800</f>
        <v>2800</v>
      </c>
      <c r="I8" s="28">
        <f>C8+750</f>
        <v>2750</v>
      </c>
      <c r="J8" s="29">
        <f>C8+1150</f>
        <v>3150</v>
      </c>
      <c r="K8" s="30">
        <f>C8+350</f>
        <v>2350</v>
      </c>
    </row>
    <row r="9" spans="1:12" ht="15">
      <c r="A9" s="31" t="s">
        <v>60</v>
      </c>
      <c r="B9" s="32" t="s">
        <v>1</v>
      </c>
      <c r="C9" s="36">
        <v>2000</v>
      </c>
      <c r="D9" s="40">
        <f t="shared" ref="D9:D48" si="0">C9+350</f>
        <v>2350</v>
      </c>
      <c r="E9" s="33">
        <f t="shared" ref="E9:E47" si="1">C9+300</f>
        <v>2300</v>
      </c>
      <c r="F9" s="15">
        <f t="shared" ref="F9:F48" si="2">C9+650</f>
        <v>2650</v>
      </c>
      <c r="G9" s="35">
        <f t="shared" ref="G9:G48" si="3">C9+400</f>
        <v>2400</v>
      </c>
      <c r="H9" s="21">
        <f t="shared" ref="H9:H48" si="4">C9+800</f>
        <v>2800</v>
      </c>
      <c r="I9" s="33">
        <f t="shared" ref="I9:I48" si="5">C9+750</f>
        <v>2750</v>
      </c>
      <c r="J9" s="34">
        <f t="shared" ref="J9:J48" si="6">C9+1150</f>
        <v>3150</v>
      </c>
      <c r="K9" s="35">
        <f t="shared" ref="K9:K48" si="7">C9+350</f>
        <v>2350</v>
      </c>
    </row>
    <row r="10" spans="1:12" ht="15">
      <c r="A10" s="9" t="s">
        <v>20</v>
      </c>
      <c r="B10" s="10" t="s">
        <v>9</v>
      </c>
      <c r="C10" s="13">
        <v>2100</v>
      </c>
      <c r="D10" s="41">
        <f t="shared" si="0"/>
        <v>2450</v>
      </c>
      <c r="E10" s="23">
        <f t="shared" si="1"/>
        <v>2400</v>
      </c>
      <c r="F10" s="16">
        <f t="shared" si="2"/>
        <v>2750</v>
      </c>
      <c r="G10" s="7">
        <f t="shared" si="3"/>
        <v>2500</v>
      </c>
      <c r="H10" s="22">
        <f t="shared" si="4"/>
        <v>2900</v>
      </c>
      <c r="I10" s="23">
        <f t="shared" si="5"/>
        <v>2850</v>
      </c>
      <c r="J10" s="18">
        <f t="shared" si="6"/>
        <v>3250</v>
      </c>
      <c r="K10" s="7">
        <f t="shared" si="7"/>
        <v>2450</v>
      </c>
    </row>
    <row r="11" spans="1:12" ht="15">
      <c r="A11" s="11" t="s">
        <v>21</v>
      </c>
      <c r="B11" s="12" t="s">
        <v>0</v>
      </c>
      <c r="C11" s="14">
        <v>2000</v>
      </c>
      <c r="D11" s="42">
        <f t="shared" si="0"/>
        <v>2350</v>
      </c>
      <c r="E11" s="24">
        <f t="shared" si="1"/>
        <v>2300</v>
      </c>
      <c r="F11" s="17">
        <f t="shared" si="2"/>
        <v>2650</v>
      </c>
      <c r="G11" s="8">
        <f t="shared" si="3"/>
        <v>2400</v>
      </c>
      <c r="H11" s="20">
        <f t="shared" si="4"/>
        <v>2800</v>
      </c>
      <c r="I11" s="24">
        <f t="shared" si="5"/>
        <v>2750</v>
      </c>
      <c r="J11" s="19">
        <f t="shared" si="6"/>
        <v>3150</v>
      </c>
      <c r="K11" s="8">
        <f t="shared" si="7"/>
        <v>2350</v>
      </c>
    </row>
    <row r="12" spans="1:12" ht="15">
      <c r="A12" s="31" t="s">
        <v>22</v>
      </c>
      <c r="B12" s="32" t="s">
        <v>1</v>
      </c>
      <c r="C12" s="36">
        <v>2100</v>
      </c>
      <c r="D12" s="40">
        <f t="shared" si="0"/>
        <v>2450</v>
      </c>
      <c r="E12" s="33">
        <f t="shared" si="1"/>
        <v>2400</v>
      </c>
      <c r="F12" s="15">
        <f t="shared" si="2"/>
        <v>2750</v>
      </c>
      <c r="G12" s="35">
        <f t="shared" si="3"/>
        <v>2500</v>
      </c>
      <c r="H12" s="21">
        <f t="shared" si="4"/>
        <v>2900</v>
      </c>
      <c r="I12" s="33">
        <f t="shared" si="5"/>
        <v>2850</v>
      </c>
      <c r="J12" s="34">
        <f t="shared" si="6"/>
        <v>3250</v>
      </c>
      <c r="K12" s="35">
        <f t="shared" si="7"/>
        <v>2450</v>
      </c>
    </row>
    <row r="13" spans="1:12" ht="15">
      <c r="A13" s="9" t="s">
        <v>23</v>
      </c>
      <c r="B13" s="10" t="s">
        <v>1</v>
      </c>
      <c r="C13" s="13">
        <v>2000</v>
      </c>
      <c r="D13" s="34">
        <f t="shared" si="0"/>
        <v>2350</v>
      </c>
      <c r="E13" s="7">
        <f t="shared" si="1"/>
        <v>2300</v>
      </c>
      <c r="F13" s="34">
        <f t="shared" si="2"/>
        <v>2650</v>
      </c>
      <c r="G13" s="35">
        <f t="shared" si="3"/>
        <v>2400</v>
      </c>
      <c r="H13" s="22">
        <f t="shared" si="4"/>
        <v>2800</v>
      </c>
      <c r="I13" s="33">
        <f t="shared" si="5"/>
        <v>2750</v>
      </c>
      <c r="J13" s="34">
        <f t="shared" si="6"/>
        <v>3150</v>
      </c>
      <c r="K13" s="7">
        <f t="shared" si="7"/>
        <v>2350</v>
      </c>
    </row>
    <row r="14" spans="1:12" ht="15">
      <c r="A14" s="31" t="s">
        <v>24</v>
      </c>
      <c r="B14" s="32" t="s">
        <v>77</v>
      </c>
      <c r="C14" s="36" t="s">
        <v>78</v>
      </c>
      <c r="D14" s="34" t="s">
        <v>78</v>
      </c>
      <c r="E14" s="36" t="s">
        <v>78</v>
      </c>
      <c r="F14" s="34" t="s">
        <v>78</v>
      </c>
      <c r="G14" s="35" t="s">
        <v>78</v>
      </c>
      <c r="H14" s="40" t="s">
        <v>78</v>
      </c>
      <c r="I14" s="33" t="s">
        <v>78</v>
      </c>
      <c r="J14" s="34" t="s">
        <v>78</v>
      </c>
      <c r="K14" s="35" t="s">
        <v>78</v>
      </c>
    </row>
    <row r="15" spans="1:12" ht="15">
      <c r="A15" s="31" t="s">
        <v>25</v>
      </c>
      <c r="B15" s="32" t="s">
        <v>1</v>
      </c>
      <c r="C15" s="35">
        <v>2000</v>
      </c>
      <c r="D15" s="19">
        <f t="shared" si="0"/>
        <v>2350</v>
      </c>
      <c r="E15" s="8">
        <f t="shared" si="1"/>
        <v>2300</v>
      </c>
      <c r="F15" s="34">
        <f t="shared" si="2"/>
        <v>2650</v>
      </c>
      <c r="G15" s="8">
        <f t="shared" si="3"/>
        <v>2400</v>
      </c>
      <c r="H15" s="34">
        <f t="shared" si="4"/>
        <v>2800</v>
      </c>
      <c r="I15" s="24">
        <f t="shared" si="5"/>
        <v>2750</v>
      </c>
      <c r="J15" s="34">
        <f t="shared" si="6"/>
        <v>3150</v>
      </c>
      <c r="K15" s="35">
        <f t="shared" si="7"/>
        <v>2350</v>
      </c>
    </row>
    <row r="16" spans="1:12" ht="15">
      <c r="A16" s="11" t="s">
        <v>26</v>
      </c>
      <c r="B16" s="12" t="s">
        <v>14</v>
      </c>
      <c r="C16" s="36" t="s">
        <v>78</v>
      </c>
      <c r="D16" s="34" t="s">
        <v>78</v>
      </c>
      <c r="E16" s="36" t="s">
        <v>78</v>
      </c>
      <c r="F16" s="34" t="s">
        <v>78</v>
      </c>
      <c r="G16" s="35" t="s">
        <v>78</v>
      </c>
      <c r="H16" s="40" t="s">
        <v>78</v>
      </c>
      <c r="I16" s="33" t="s">
        <v>78</v>
      </c>
      <c r="J16" s="34" t="s">
        <v>78</v>
      </c>
      <c r="K16" s="35" t="s">
        <v>78</v>
      </c>
    </row>
    <row r="17" spans="1:11" ht="15">
      <c r="A17" s="31" t="s">
        <v>27</v>
      </c>
      <c r="B17" s="32" t="s">
        <v>3</v>
      </c>
      <c r="C17" s="44">
        <v>2000</v>
      </c>
      <c r="D17" s="40">
        <f t="shared" si="0"/>
        <v>2350</v>
      </c>
      <c r="E17" s="33">
        <f t="shared" si="1"/>
        <v>2300</v>
      </c>
      <c r="F17" s="15">
        <f t="shared" si="2"/>
        <v>2650</v>
      </c>
      <c r="G17" s="35">
        <f t="shared" si="3"/>
        <v>2400</v>
      </c>
      <c r="H17" s="21">
        <f t="shared" si="4"/>
        <v>2800</v>
      </c>
      <c r="I17" s="33">
        <f t="shared" si="5"/>
        <v>2750</v>
      </c>
      <c r="J17" s="34">
        <f t="shared" si="6"/>
        <v>3150</v>
      </c>
      <c r="K17" s="35">
        <f t="shared" si="7"/>
        <v>2350</v>
      </c>
    </row>
    <row r="18" spans="1:11" ht="15">
      <c r="A18" s="45" t="s">
        <v>28</v>
      </c>
      <c r="B18" s="32" t="s">
        <v>1</v>
      </c>
      <c r="C18" s="36" t="s">
        <v>78</v>
      </c>
      <c r="D18" s="34" t="s">
        <v>78</v>
      </c>
      <c r="E18" s="36" t="s">
        <v>78</v>
      </c>
      <c r="F18" s="34" t="s">
        <v>78</v>
      </c>
      <c r="G18" s="35" t="s">
        <v>78</v>
      </c>
      <c r="H18" s="40" t="s">
        <v>78</v>
      </c>
      <c r="I18" s="33" t="s">
        <v>78</v>
      </c>
      <c r="J18" s="34" t="s">
        <v>78</v>
      </c>
      <c r="K18" s="35" t="s">
        <v>78</v>
      </c>
    </row>
    <row r="19" spans="1:11" ht="15">
      <c r="A19" s="9" t="s">
        <v>29</v>
      </c>
      <c r="B19" s="10" t="s">
        <v>3</v>
      </c>
      <c r="C19" s="38">
        <v>2000</v>
      </c>
      <c r="D19" s="41">
        <f t="shared" si="0"/>
        <v>2350</v>
      </c>
      <c r="E19" s="23">
        <f t="shared" si="1"/>
        <v>2300</v>
      </c>
      <c r="F19" s="16">
        <f t="shared" si="2"/>
        <v>2650</v>
      </c>
      <c r="G19" s="7">
        <f t="shared" si="3"/>
        <v>2400</v>
      </c>
      <c r="H19" s="22">
        <f t="shared" si="4"/>
        <v>2800</v>
      </c>
      <c r="I19" s="23">
        <f t="shared" si="5"/>
        <v>2750</v>
      </c>
      <c r="J19" s="18">
        <f t="shared" si="6"/>
        <v>3150</v>
      </c>
      <c r="K19" s="7">
        <f t="shared" si="7"/>
        <v>2350</v>
      </c>
    </row>
    <row r="20" spans="1:11" ht="15">
      <c r="A20" s="9" t="s">
        <v>30</v>
      </c>
      <c r="B20" s="10" t="s">
        <v>4</v>
      </c>
      <c r="C20" s="36" t="s">
        <v>78</v>
      </c>
      <c r="D20" s="34" t="s">
        <v>78</v>
      </c>
      <c r="E20" s="36" t="s">
        <v>78</v>
      </c>
      <c r="F20" s="34" t="s">
        <v>78</v>
      </c>
      <c r="G20" s="35" t="s">
        <v>78</v>
      </c>
      <c r="H20" s="40" t="s">
        <v>78</v>
      </c>
      <c r="I20" s="33" t="s">
        <v>78</v>
      </c>
      <c r="J20" s="34" t="s">
        <v>78</v>
      </c>
      <c r="K20" s="35" t="s">
        <v>78</v>
      </c>
    </row>
    <row r="21" spans="1:11" ht="15">
      <c r="A21" s="9" t="s">
        <v>31</v>
      </c>
      <c r="B21" s="10" t="s">
        <v>58</v>
      </c>
      <c r="C21" s="38">
        <v>2000</v>
      </c>
      <c r="D21" s="41">
        <f t="shared" si="0"/>
        <v>2350</v>
      </c>
      <c r="E21" s="23">
        <f t="shared" si="1"/>
        <v>2300</v>
      </c>
      <c r="F21" s="16">
        <f t="shared" si="2"/>
        <v>2650</v>
      </c>
      <c r="G21" s="7">
        <f t="shared" si="3"/>
        <v>2400</v>
      </c>
      <c r="H21" s="22">
        <f t="shared" si="4"/>
        <v>2800</v>
      </c>
      <c r="I21" s="23">
        <f t="shared" si="5"/>
        <v>2750</v>
      </c>
      <c r="J21" s="18">
        <f t="shared" si="6"/>
        <v>3150</v>
      </c>
      <c r="K21" s="7">
        <f t="shared" si="7"/>
        <v>2350</v>
      </c>
    </row>
    <row r="22" spans="1:11" ht="15">
      <c r="A22" s="11" t="s">
        <v>32</v>
      </c>
      <c r="B22" s="32" t="s">
        <v>5</v>
      </c>
      <c r="C22" s="13">
        <v>2000</v>
      </c>
      <c r="D22" s="41">
        <f t="shared" si="0"/>
        <v>2350</v>
      </c>
      <c r="E22" s="23">
        <f t="shared" si="1"/>
        <v>2300</v>
      </c>
      <c r="F22" s="16">
        <f t="shared" si="2"/>
        <v>2650</v>
      </c>
      <c r="G22" s="7">
        <f t="shared" si="3"/>
        <v>2400</v>
      </c>
      <c r="H22" s="22">
        <f t="shared" si="4"/>
        <v>2800</v>
      </c>
      <c r="I22" s="23">
        <f t="shared" si="5"/>
        <v>2750</v>
      </c>
      <c r="J22" s="18">
        <f t="shared" si="6"/>
        <v>3150</v>
      </c>
      <c r="K22" s="7">
        <f t="shared" si="7"/>
        <v>2350</v>
      </c>
    </row>
    <row r="23" spans="1:11" ht="15">
      <c r="A23" s="25" t="s">
        <v>33</v>
      </c>
      <c r="B23" s="12" t="s">
        <v>6</v>
      </c>
      <c r="C23" s="14">
        <v>2100</v>
      </c>
      <c r="D23" s="42">
        <f t="shared" si="0"/>
        <v>2450</v>
      </c>
      <c r="E23" s="24">
        <f t="shared" si="1"/>
        <v>2400</v>
      </c>
      <c r="F23" s="17">
        <f t="shared" si="2"/>
        <v>2750</v>
      </c>
      <c r="G23" s="8">
        <f t="shared" si="3"/>
        <v>2500</v>
      </c>
      <c r="H23" s="20">
        <f t="shared" si="4"/>
        <v>2900</v>
      </c>
      <c r="I23" s="24">
        <f t="shared" si="5"/>
        <v>2850</v>
      </c>
      <c r="J23" s="19">
        <f t="shared" si="6"/>
        <v>3250</v>
      </c>
      <c r="K23" s="8">
        <f t="shared" si="7"/>
        <v>2450</v>
      </c>
    </row>
    <row r="24" spans="1:11" ht="15">
      <c r="A24" s="31" t="s">
        <v>34</v>
      </c>
      <c r="B24" s="32" t="s">
        <v>7</v>
      </c>
      <c r="C24" s="36">
        <v>2100</v>
      </c>
      <c r="D24" s="40">
        <f t="shared" si="0"/>
        <v>2450</v>
      </c>
      <c r="E24" s="33">
        <f t="shared" si="1"/>
        <v>2400</v>
      </c>
      <c r="F24" s="15">
        <f t="shared" si="2"/>
        <v>2750</v>
      </c>
      <c r="G24" s="35">
        <f t="shared" si="3"/>
        <v>2500</v>
      </c>
      <c r="H24" s="21">
        <f t="shared" si="4"/>
        <v>2900</v>
      </c>
      <c r="I24" s="33">
        <f t="shared" si="5"/>
        <v>2850</v>
      </c>
      <c r="J24" s="34">
        <f t="shared" si="6"/>
        <v>3250</v>
      </c>
      <c r="K24" s="35">
        <f t="shared" si="7"/>
        <v>2450</v>
      </c>
    </row>
    <row r="25" spans="1:11" ht="15">
      <c r="A25" s="11" t="s">
        <v>35</v>
      </c>
      <c r="B25" s="12" t="s">
        <v>8</v>
      </c>
      <c r="C25" s="14">
        <v>2100</v>
      </c>
      <c r="D25" s="42">
        <f t="shared" si="0"/>
        <v>2450</v>
      </c>
      <c r="E25" s="24">
        <f t="shared" si="1"/>
        <v>2400</v>
      </c>
      <c r="F25" s="17">
        <f t="shared" si="2"/>
        <v>2750</v>
      </c>
      <c r="G25" s="8">
        <f t="shared" si="3"/>
        <v>2500</v>
      </c>
      <c r="H25" s="20">
        <f t="shared" si="4"/>
        <v>2900</v>
      </c>
      <c r="I25" s="24">
        <f t="shared" si="5"/>
        <v>2850</v>
      </c>
      <c r="J25" s="19">
        <f t="shared" si="6"/>
        <v>3250</v>
      </c>
      <c r="K25" s="8">
        <f t="shared" si="7"/>
        <v>2450</v>
      </c>
    </row>
    <row r="26" spans="1:11" ht="15">
      <c r="A26" s="25" t="s">
        <v>36</v>
      </c>
      <c r="B26" s="26" t="s">
        <v>0</v>
      </c>
      <c r="C26" s="37">
        <v>2000</v>
      </c>
      <c r="D26" s="39">
        <f t="shared" si="0"/>
        <v>2350</v>
      </c>
      <c r="E26" s="28">
        <f t="shared" si="1"/>
        <v>2300</v>
      </c>
      <c r="F26" s="43">
        <f t="shared" si="2"/>
        <v>2650</v>
      </c>
      <c r="G26" s="30">
        <f t="shared" si="3"/>
        <v>2400</v>
      </c>
      <c r="H26" s="27">
        <f t="shared" si="4"/>
        <v>2800</v>
      </c>
      <c r="I26" s="28">
        <f t="shared" si="5"/>
        <v>2750</v>
      </c>
      <c r="J26" s="29">
        <f t="shared" si="6"/>
        <v>3150</v>
      </c>
      <c r="K26" s="30">
        <f t="shared" si="7"/>
        <v>2350</v>
      </c>
    </row>
    <row r="27" spans="1:11" ht="15">
      <c r="A27" s="25" t="s">
        <v>37</v>
      </c>
      <c r="B27" s="26" t="s">
        <v>9</v>
      </c>
      <c r="C27" s="37">
        <v>2000</v>
      </c>
      <c r="D27" s="39">
        <f t="shared" si="0"/>
        <v>2350</v>
      </c>
      <c r="E27" s="28">
        <f t="shared" si="1"/>
        <v>2300</v>
      </c>
      <c r="F27" s="43">
        <f t="shared" si="2"/>
        <v>2650</v>
      </c>
      <c r="G27" s="30">
        <f t="shared" si="3"/>
        <v>2400</v>
      </c>
      <c r="H27" s="27">
        <f t="shared" si="4"/>
        <v>2800</v>
      </c>
      <c r="I27" s="28">
        <f t="shared" si="5"/>
        <v>2750</v>
      </c>
      <c r="J27" s="29">
        <f t="shared" si="6"/>
        <v>3150</v>
      </c>
      <c r="K27" s="30">
        <f t="shared" si="7"/>
        <v>2350</v>
      </c>
    </row>
    <row r="28" spans="1:11" ht="15">
      <c r="A28" s="31" t="s">
        <v>38</v>
      </c>
      <c r="B28" s="32" t="s">
        <v>2</v>
      </c>
      <c r="C28" s="36">
        <v>1950</v>
      </c>
      <c r="D28" s="34">
        <f t="shared" si="0"/>
        <v>2300</v>
      </c>
      <c r="E28" s="35">
        <f t="shared" si="1"/>
        <v>2250</v>
      </c>
      <c r="F28" s="15">
        <f t="shared" si="2"/>
        <v>2600</v>
      </c>
      <c r="G28" s="35">
        <f t="shared" si="3"/>
        <v>2350</v>
      </c>
      <c r="H28" s="21">
        <f t="shared" si="4"/>
        <v>2750</v>
      </c>
      <c r="I28" s="33">
        <f t="shared" si="5"/>
        <v>2700</v>
      </c>
      <c r="J28" s="34">
        <f t="shared" si="6"/>
        <v>3100</v>
      </c>
      <c r="K28" s="35">
        <f t="shared" si="7"/>
        <v>2300</v>
      </c>
    </row>
    <row r="29" spans="1:11" ht="15">
      <c r="A29" s="11" t="s">
        <v>39</v>
      </c>
      <c r="B29" s="12" t="s">
        <v>10</v>
      </c>
      <c r="C29" s="14">
        <v>2100</v>
      </c>
      <c r="D29" s="19">
        <f t="shared" si="0"/>
        <v>2450</v>
      </c>
      <c r="E29" s="8">
        <f t="shared" si="1"/>
        <v>2400</v>
      </c>
      <c r="F29" s="17">
        <f t="shared" si="2"/>
        <v>2750</v>
      </c>
      <c r="G29" s="8">
        <f t="shared" si="3"/>
        <v>2500</v>
      </c>
      <c r="H29" s="20">
        <f t="shared" si="4"/>
        <v>2900</v>
      </c>
      <c r="I29" s="24">
        <f t="shared" si="5"/>
        <v>2850</v>
      </c>
      <c r="J29" s="19">
        <f t="shared" si="6"/>
        <v>3250</v>
      </c>
      <c r="K29" s="8">
        <f t="shared" si="7"/>
        <v>2450</v>
      </c>
    </row>
    <row r="30" spans="1:11" ht="15">
      <c r="A30" s="31" t="s">
        <v>40</v>
      </c>
      <c r="B30" s="32" t="s">
        <v>11</v>
      </c>
      <c r="C30" s="36">
        <v>2000</v>
      </c>
      <c r="D30" s="34">
        <f t="shared" si="0"/>
        <v>2350</v>
      </c>
      <c r="E30" s="35">
        <f t="shared" si="1"/>
        <v>2300</v>
      </c>
      <c r="F30" s="15">
        <f t="shared" si="2"/>
        <v>2650</v>
      </c>
      <c r="G30" s="35">
        <f t="shared" si="3"/>
        <v>2400</v>
      </c>
      <c r="H30" s="21">
        <f t="shared" si="4"/>
        <v>2800</v>
      </c>
      <c r="I30" s="33">
        <f t="shared" si="5"/>
        <v>2750</v>
      </c>
      <c r="J30" s="34">
        <f t="shared" si="6"/>
        <v>3150</v>
      </c>
      <c r="K30" s="35">
        <f t="shared" si="7"/>
        <v>2350</v>
      </c>
    </row>
    <row r="31" spans="1:11" ht="15">
      <c r="A31" s="11" t="s">
        <v>41</v>
      </c>
      <c r="B31" s="12" t="s">
        <v>14</v>
      </c>
      <c r="C31" s="36" t="s">
        <v>78</v>
      </c>
      <c r="D31" s="34" t="s">
        <v>78</v>
      </c>
      <c r="E31" s="36" t="s">
        <v>78</v>
      </c>
      <c r="F31" s="34" t="s">
        <v>78</v>
      </c>
      <c r="G31" s="35" t="s">
        <v>78</v>
      </c>
      <c r="H31" s="40" t="s">
        <v>78</v>
      </c>
      <c r="I31" s="33" t="s">
        <v>78</v>
      </c>
      <c r="J31" s="34" t="s">
        <v>78</v>
      </c>
      <c r="K31" s="35" t="s">
        <v>78</v>
      </c>
    </row>
    <row r="32" spans="1:11" ht="15">
      <c r="A32" s="31" t="s">
        <v>42</v>
      </c>
      <c r="B32" s="32" t="s">
        <v>1</v>
      </c>
      <c r="C32" s="36">
        <v>2200</v>
      </c>
      <c r="D32" s="34">
        <f t="shared" si="0"/>
        <v>2550</v>
      </c>
      <c r="E32" s="36">
        <f t="shared" si="1"/>
        <v>2500</v>
      </c>
      <c r="F32" s="34">
        <f t="shared" si="2"/>
        <v>2850</v>
      </c>
      <c r="G32" s="35">
        <f t="shared" si="3"/>
        <v>2600</v>
      </c>
      <c r="H32" s="21">
        <f t="shared" si="4"/>
        <v>3000</v>
      </c>
      <c r="I32" s="33">
        <f t="shared" si="5"/>
        <v>2950</v>
      </c>
      <c r="J32" s="34">
        <f t="shared" si="6"/>
        <v>3350</v>
      </c>
      <c r="K32" s="35">
        <f t="shared" si="7"/>
        <v>2550</v>
      </c>
    </row>
    <row r="33" spans="1:11" ht="15">
      <c r="A33" s="11" t="s">
        <v>43</v>
      </c>
      <c r="B33" s="12" t="s">
        <v>1</v>
      </c>
      <c r="C33" s="14">
        <v>2200</v>
      </c>
      <c r="D33" s="19">
        <f t="shared" si="0"/>
        <v>2550</v>
      </c>
      <c r="E33" s="14">
        <f t="shared" si="1"/>
        <v>2500</v>
      </c>
      <c r="F33" s="19">
        <f t="shared" si="2"/>
        <v>2850</v>
      </c>
      <c r="G33" s="28">
        <f t="shared" si="3"/>
        <v>2600</v>
      </c>
      <c r="H33" s="20">
        <f t="shared" si="4"/>
        <v>3000</v>
      </c>
      <c r="I33" s="24">
        <f t="shared" si="5"/>
        <v>2950</v>
      </c>
      <c r="J33" s="19">
        <f t="shared" si="6"/>
        <v>3350</v>
      </c>
      <c r="K33" s="8">
        <f t="shared" si="7"/>
        <v>2550</v>
      </c>
    </row>
    <row r="34" spans="1:11" ht="15">
      <c r="A34" s="25" t="s">
        <v>44</v>
      </c>
      <c r="B34" s="26" t="s">
        <v>1</v>
      </c>
      <c r="C34" s="37">
        <v>2000</v>
      </c>
      <c r="D34" s="29">
        <f t="shared" si="0"/>
        <v>2350</v>
      </c>
      <c r="E34" s="37">
        <f t="shared" si="1"/>
        <v>2300</v>
      </c>
      <c r="F34" s="29">
        <f t="shared" si="2"/>
        <v>2650</v>
      </c>
      <c r="G34" s="28">
        <f t="shared" si="3"/>
        <v>2400</v>
      </c>
      <c r="H34" s="27">
        <f t="shared" si="4"/>
        <v>2800</v>
      </c>
      <c r="I34" s="28">
        <f t="shared" si="5"/>
        <v>2750</v>
      </c>
      <c r="J34" s="29">
        <f t="shared" si="6"/>
        <v>3150</v>
      </c>
      <c r="K34" s="30">
        <f t="shared" si="7"/>
        <v>2350</v>
      </c>
    </row>
    <row r="35" spans="1:11" ht="15">
      <c r="A35" s="31" t="s">
        <v>45</v>
      </c>
      <c r="B35" s="32" t="s">
        <v>16</v>
      </c>
      <c r="C35" s="36">
        <v>2000</v>
      </c>
      <c r="D35" s="34">
        <f t="shared" si="0"/>
        <v>2350</v>
      </c>
      <c r="E35" s="36">
        <f t="shared" si="1"/>
        <v>2300</v>
      </c>
      <c r="F35" s="34">
        <f t="shared" si="2"/>
        <v>2650</v>
      </c>
      <c r="G35" s="33">
        <f t="shared" si="3"/>
        <v>2400</v>
      </c>
      <c r="H35" s="21">
        <f t="shared" si="4"/>
        <v>2800</v>
      </c>
      <c r="I35" s="33">
        <f t="shared" si="5"/>
        <v>2750</v>
      </c>
      <c r="J35" s="34">
        <f t="shared" si="6"/>
        <v>3150</v>
      </c>
      <c r="K35" s="35">
        <f t="shared" si="7"/>
        <v>2350</v>
      </c>
    </row>
    <row r="36" spans="1:11" ht="15">
      <c r="A36" s="25" t="s">
        <v>46</v>
      </c>
      <c r="B36" s="26" t="s">
        <v>12</v>
      </c>
      <c r="C36" s="37">
        <v>2000</v>
      </c>
      <c r="D36" s="29">
        <f t="shared" si="0"/>
        <v>2350</v>
      </c>
      <c r="E36" s="37">
        <f t="shared" si="1"/>
        <v>2300</v>
      </c>
      <c r="F36" s="29">
        <f t="shared" si="2"/>
        <v>2650</v>
      </c>
      <c r="G36" s="28">
        <f t="shared" si="3"/>
        <v>2400</v>
      </c>
      <c r="H36" s="27">
        <f t="shared" si="4"/>
        <v>2800</v>
      </c>
      <c r="I36" s="28">
        <f t="shared" si="5"/>
        <v>2750</v>
      </c>
      <c r="J36" s="29">
        <f t="shared" si="6"/>
        <v>3150</v>
      </c>
      <c r="K36" s="30">
        <f t="shared" si="7"/>
        <v>2350</v>
      </c>
    </row>
    <row r="37" spans="1:11" ht="15">
      <c r="A37" s="25" t="s">
        <v>47</v>
      </c>
      <c r="B37" s="26" t="s">
        <v>6</v>
      </c>
      <c r="C37" s="37">
        <v>2000</v>
      </c>
      <c r="D37" s="29">
        <f t="shared" si="0"/>
        <v>2350</v>
      </c>
      <c r="E37" s="37">
        <f t="shared" si="1"/>
        <v>2300</v>
      </c>
      <c r="F37" s="29">
        <f t="shared" si="2"/>
        <v>2650</v>
      </c>
      <c r="G37" s="28">
        <f t="shared" si="3"/>
        <v>2400</v>
      </c>
      <c r="H37" s="27">
        <f t="shared" si="4"/>
        <v>2800</v>
      </c>
      <c r="I37" s="28">
        <f t="shared" si="5"/>
        <v>2750</v>
      </c>
      <c r="J37" s="29">
        <f t="shared" si="6"/>
        <v>3150</v>
      </c>
      <c r="K37" s="30">
        <f t="shared" si="7"/>
        <v>2350</v>
      </c>
    </row>
    <row r="38" spans="1:11" ht="15">
      <c r="A38" s="31" t="s">
        <v>48</v>
      </c>
      <c r="B38" s="32" t="s">
        <v>15</v>
      </c>
      <c r="C38" s="36" t="s">
        <v>78</v>
      </c>
      <c r="D38" s="34" t="s">
        <v>78</v>
      </c>
      <c r="E38" s="36" t="s">
        <v>78</v>
      </c>
      <c r="F38" s="34" t="s">
        <v>78</v>
      </c>
      <c r="G38" s="35" t="s">
        <v>78</v>
      </c>
      <c r="H38" s="40" t="s">
        <v>78</v>
      </c>
      <c r="I38" s="33" t="s">
        <v>78</v>
      </c>
      <c r="J38" s="34" t="s">
        <v>78</v>
      </c>
      <c r="K38" s="35" t="s">
        <v>78</v>
      </c>
    </row>
    <row r="39" spans="1:11" ht="15">
      <c r="A39" s="9" t="s">
        <v>49</v>
      </c>
      <c r="B39" s="10" t="s">
        <v>17</v>
      </c>
      <c r="C39" s="36" t="s">
        <v>78</v>
      </c>
      <c r="D39" s="34" t="s">
        <v>78</v>
      </c>
      <c r="E39" s="36" t="s">
        <v>78</v>
      </c>
      <c r="F39" s="34" t="s">
        <v>78</v>
      </c>
      <c r="G39" s="35" t="s">
        <v>78</v>
      </c>
      <c r="H39" s="40" t="s">
        <v>78</v>
      </c>
      <c r="I39" s="33" t="s">
        <v>78</v>
      </c>
      <c r="J39" s="34" t="s">
        <v>78</v>
      </c>
      <c r="K39" s="35" t="s">
        <v>78</v>
      </c>
    </row>
    <row r="40" spans="1:11" ht="15">
      <c r="A40" s="9" t="s">
        <v>80</v>
      </c>
      <c r="B40" s="10" t="s">
        <v>4</v>
      </c>
      <c r="C40" s="13">
        <v>2300</v>
      </c>
      <c r="D40" s="18">
        <f t="shared" si="0"/>
        <v>2650</v>
      </c>
      <c r="E40" s="13">
        <f t="shared" si="1"/>
        <v>2600</v>
      </c>
      <c r="F40" s="18">
        <f t="shared" si="2"/>
        <v>2950</v>
      </c>
      <c r="G40" s="23">
        <f t="shared" si="3"/>
        <v>2700</v>
      </c>
      <c r="H40" s="22">
        <f t="shared" si="4"/>
        <v>3100</v>
      </c>
      <c r="I40" s="23">
        <f t="shared" si="5"/>
        <v>3050</v>
      </c>
      <c r="J40" s="18">
        <f t="shared" si="6"/>
        <v>3450</v>
      </c>
      <c r="K40" s="7">
        <f t="shared" si="7"/>
        <v>2650</v>
      </c>
    </row>
    <row r="41" spans="1:11" ht="15">
      <c r="A41" s="11" t="s">
        <v>50</v>
      </c>
      <c r="B41" s="12" t="s">
        <v>75</v>
      </c>
      <c r="C41" s="14">
        <v>2000</v>
      </c>
      <c r="D41" s="19">
        <f t="shared" si="0"/>
        <v>2350</v>
      </c>
      <c r="E41" s="14">
        <f t="shared" si="1"/>
        <v>2300</v>
      </c>
      <c r="F41" s="19">
        <f t="shared" si="2"/>
        <v>2650</v>
      </c>
      <c r="G41" s="24">
        <f t="shared" si="3"/>
        <v>2400</v>
      </c>
      <c r="H41" s="20">
        <f t="shared" si="4"/>
        <v>2800</v>
      </c>
      <c r="I41" s="24">
        <f t="shared" si="5"/>
        <v>2750</v>
      </c>
      <c r="J41" s="19">
        <f t="shared" si="6"/>
        <v>3150</v>
      </c>
      <c r="K41" s="8">
        <f t="shared" si="7"/>
        <v>2350</v>
      </c>
    </row>
    <row r="42" spans="1:11" ht="15">
      <c r="A42" s="31" t="s">
        <v>51</v>
      </c>
      <c r="B42" s="32" t="s">
        <v>13</v>
      </c>
      <c r="C42" s="36">
        <v>2300</v>
      </c>
      <c r="D42" s="34">
        <f t="shared" si="0"/>
        <v>2650</v>
      </c>
      <c r="E42" s="36">
        <f t="shared" si="1"/>
        <v>2600</v>
      </c>
      <c r="F42" s="34">
        <f t="shared" si="2"/>
        <v>2950</v>
      </c>
      <c r="G42" s="33">
        <f t="shared" si="3"/>
        <v>2700</v>
      </c>
      <c r="H42" s="21">
        <f t="shared" si="4"/>
        <v>3100</v>
      </c>
      <c r="I42" s="33">
        <f t="shared" si="5"/>
        <v>3050</v>
      </c>
      <c r="J42" s="34">
        <f t="shared" si="6"/>
        <v>3450</v>
      </c>
      <c r="K42" s="35">
        <f t="shared" si="7"/>
        <v>2650</v>
      </c>
    </row>
    <row r="43" spans="1:11" ht="15">
      <c r="A43" s="9" t="s">
        <v>52</v>
      </c>
      <c r="B43" s="10" t="s">
        <v>0</v>
      </c>
      <c r="C43" s="13">
        <v>2000</v>
      </c>
      <c r="D43" s="18">
        <f t="shared" si="0"/>
        <v>2350</v>
      </c>
      <c r="E43" s="13">
        <f t="shared" si="1"/>
        <v>2300</v>
      </c>
      <c r="F43" s="18">
        <f t="shared" si="2"/>
        <v>2650</v>
      </c>
      <c r="G43" s="23">
        <f t="shared" si="3"/>
        <v>2400</v>
      </c>
      <c r="H43" s="22">
        <f t="shared" si="4"/>
        <v>2800</v>
      </c>
      <c r="I43" s="23">
        <f t="shared" si="5"/>
        <v>2750</v>
      </c>
      <c r="J43" s="18">
        <f t="shared" si="6"/>
        <v>3150</v>
      </c>
      <c r="K43" s="7">
        <f t="shared" si="7"/>
        <v>2350</v>
      </c>
    </row>
    <row r="44" spans="1:11" ht="15">
      <c r="A44" s="9" t="s">
        <v>53</v>
      </c>
      <c r="B44" s="10" t="s">
        <v>0</v>
      </c>
      <c r="C44" s="13">
        <v>2000</v>
      </c>
      <c r="D44" s="18">
        <f t="shared" si="0"/>
        <v>2350</v>
      </c>
      <c r="E44" s="13">
        <f t="shared" si="1"/>
        <v>2300</v>
      </c>
      <c r="F44" s="18">
        <f t="shared" si="2"/>
        <v>2650</v>
      </c>
      <c r="G44" s="23">
        <f t="shared" si="3"/>
        <v>2400</v>
      </c>
      <c r="H44" s="22">
        <f t="shared" si="4"/>
        <v>2800</v>
      </c>
      <c r="I44" s="23">
        <f t="shared" si="5"/>
        <v>2750</v>
      </c>
      <c r="J44" s="18">
        <f t="shared" si="6"/>
        <v>3150</v>
      </c>
      <c r="K44" s="7">
        <f t="shared" si="7"/>
        <v>2350</v>
      </c>
    </row>
    <row r="45" spans="1:11" ht="15">
      <c r="A45" s="9" t="s">
        <v>54</v>
      </c>
      <c r="B45" s="10" t="s">
        <v>14</v>
      </c>
      <c r="C45" s="13">
        <v>2700</v>
      </c>
      <c r="D45" s="18">
        <f t="shared" si="0"/>
        <v>3050</v>
      </c>
      <c r="E45" s="13">
        <f t="shared" si="1"/>
        <v>3000</v>
      </c>
      <c r="F45" s="18">
        <f t="shared" si="2"/>
        <v>3350</v>
      </c>
      <c r="G45" s="23">
        <f t="shared" si="3"/>
        <v>3100</v>
      </c>
      <c r="H45" s="22">
        <f t="shared" si="4"/>
        <v>3500</v>
      </c>
      <c r="I45" s="23">
        <f t="shared" si="5"/>
        <v>3450</v>
      </c>
      <c r="J45" s="18">
        <f t="shared" si="6"/>
        <v>3850</v>
      </c>
      <c r="K45" s="7">
        <f t="shared" si="7"/>
        <v>3050</v>
      </c>
    </row>
    <row r="46" spans="1:11" ht="15">
      <c r="A46" s="9" t="s">
        <v>55</v>
      </c>
      <c r="B46" s="10" t="s">
        <v>6</v>
      </c>
      <c r="C46" s="13">
        <v>2300</v>
      </c>
      <c r="D46" s="18">
        <f t="shared" si="0"/>
        <v>2650</v>
      </c>
      <c r="E46" s="13">
        <f t="shared" si="1"/>
        <v>2600</v>
      </c>
      <c r="F46" s="18">
        <f t="shared" si="2"/>
        <v>2950</v>
      </c>
      <c r="G46" s="23">
        <f t="shared" si="3"/>
        <v>2700</v>
      </c>
      <c r="H46" s="22">
        <f t="shared" si="4"/>
        <v>3100</v>
      </c>
      <c r="I46" s="23">
        <f t="shared" si="5"/>
        <v>3050</v>
      </c>
      <c r="J46" s="18">
        <f t="shared" si="6"/>
        <v>3450</v>
      </c>
      <c r="K46" s="7">
        <f t="shared" si="7"/>
        <v>2650</v>
      </c>
    </row>
    <row r="47" spans="1:11" ht="15">
      <c r="A47" s="9" t="s">
        <v>56</v>
      </c>
      <c r="B47" s="10" t="s">
        <v>0</v>
      </c>
      <c r="C47" s="13">
        <v>2100</v>
      </c>
      <c r="D47" s="18">
        <f t="shared" si="0"/>
        <v>2450</v>
      </c>
      <c r="E47" s="13">
        <f t="shared" si="1"/>
        <v>2400</v>
      </c>
      <c r="F47" s="18">
        <f t="shared" si="2"/>
        <v>2750</v>
      </c>
      <c r="G47" s="23">
        <f t="shared" si="3"/>
        <v>2500</v>
      </c>
      <c r="H47" s="22">
        <f t="shared" si="4"/>
        <v>2900</v>
      </c>
      <c r="I47" s="23">
        <f t="shared" si="5"/>
        <v>2850</v>
      </c>
      <c r="J47" s="18">
        <f t="shared" si="6"/>
        <v>3250</v>
      </c>
      <c r="K47" s="7">
        <f t="shared" si="7"/>
        <v>2450</v>
      </c>
    </row>
    <row r="48" spans="1:11" ht="15">
      <c r="A48" s="9" t="s">
        <v>57</v>
      </c>
      <c r="B48" s="10" t="s">
        <v>10</v>
      </c>
      <c r="C48" s="13">
        <v>2100</v>
      </c>
      <c r="D48" s="18">
        <f t="shared" si="0"/>
        <v>2450</v>
      </c>
      <c r="E48" s="13">
        <f>C48+300</f>
        <v>2400</v>
      </c>
      <c r="F48" s="18">
        <f t="shared" si="2"/>
        <v>2750</v>
      </c>
      <c r="G48" s="23">
        <f t="shared" si="3"/>
        <v>2500</v>
      </c>
      <c r="H48" s="22">
        <f t="shared" si="4"/>
        <v>2900</v>
      </c>
      <c r="I48" s="23">
        <f t="shared" si="5"/>
        <v>2850</v>
      </c>
      <c r="J48" s="18">
        <f t="shared" si="6"/>
        <v>3250</v>
      </c>
      <c r="K48" s="7">
        <f t="shared" si="7"/>
        <v>2450</v>
      </c>
    </row>
  </sheetData>
  <mergeCells count="13">
    <mergeCell ref="A2:K2"/>
    <mergeCell ref="G3:G4"/>
    <mergeCell ref="A7:K7"/>
    <mergeCell ref="J3:J4"/>
    <mergeCell ref="B3:B4"/>
    <mergeCell ref="C3:C4"/>
    <mergeCell ref="K3:K4"/>
    <mergeCell ref="H3:H4"/>
    <mergeCell ref="E3:E4"/>
    <mergeCell ref="F3:F4"/>
    <mergeCell ref="A3:A6"/>
    <mergeCell ref="I3:I4"/>
    <mergeCell ref="D3:D4"/>
  </mergeCells>
  <phoneticPr fontId="0" type="noConversion"/>
  <pageMargins left="0.55118110236220474" right="0.55118110236220474" top="0.98425196850393704" bottom="0.98425196850393704" header="0.51181102362204722" footer="0.51181102362204722"/>
  <pageSetup paperSize="9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Геоспецстрой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Ющенко</cp:lastModifiedBy>
  <cp:lastPrinted>2016-12-15T11:25:45Z</cp:lastPrinted>
  <dcterms:created xsi:type="dcterms:W3CDTF">2008-05-21T05:59:13Z</dcterms:created>
  <dcterms:modified xsi:type="dcterms:W3CDTF">2017-03-14T07:03:47Z</dcterms:modified>
</cp:coreProperties>
</file>